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DOCUMENTOS LIBARDO\CIMPP\ANUARIO ESTADISTICO 2022\5. ASPECTOS TERRITORIALES\5.1 MEDIO AMBIENTE - ok\"/>
    </mc:Choice>
  </mc:AlternateContent>
  <xr:revisionPtr revIDLastSave="0" documentId="13_ncr:1_{86B24FC2-C593-443F-8F74-516D7CD1CE4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A5.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7" i="1" l="1"/>
  <c r="R17" i="1"/>
  <c r="Q17" i="1"/>
  <c r="T16" i="1"/>
  <c r="T15" i="1"/>
  <c r="T14" i="1"/>
  <c r="T13" i="1"/>
  <c r="T12" i="1"/>
  <c r="T11" i="1"/>
  <c r="T10" i="1"/>
  <c r="T9" i="1"/>
  <c r="T8" i="1"/>
  <c r="T7" i="1"/>
  <c r="T6" i="1"/>
  <c r="T5" i="1"/>
  <c r="M17" i="1"/>
  <c r="O17" i="1"/>
  <c r="N17" i="1"/>
  <c r="P6" i="1"/>
  <c r="P7" i="1"/>
  <c r="P8" i="1"/>
  <c r="P9" i="1"/>
  <c r="P10" i="1"/>
  <c r="P11" i="1"/>
  <c r="P12" i="1"/>
  <c r="P13" i="1"/>
  <c r="P14" i="1"/>
  <c r="P15" i="1"/>
  <c r="P16" i="1"/>
  <c r="P5" i="1"/>
  <c r="T17" i="1" l="1"/>
  <c r="P17" i="1"/>
</calcChain>
</file>

<file path=xl/sharedStrings.xml><?xml version="1.0" encoding="utf-8"?>
<sst xmlns="http://schemas.openxmlformats.org/spreadsheetml/2006/main" count="81" uniqueCount="60">
  <si>
    <t>Convenciones</t>
  </si>
  <si>
    <t>(…) Sin información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</si>
  <si>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</si>
  <si>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</si>
  <si>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</si>
  <si>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</si>
  <si>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</si>
  <si>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</si>
  <si>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</si>
  <si>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</si>
  <si>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</si>
  <si>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</si>
  <si>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</si>
  <si>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</si>
  <si>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</si>
  <si>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…</t>
  </si>
  <si>
    <t>38.204,50</t>
  </si>
  <si>
    <t>39.843,96</t>
  </si>
  <si>
    <t>39.576,86</t>
  </si>
  <si>
    <t>40.156,04</t>
  </si>
  <si>
    <t>43.283,35</t>
  </si>
  <si>
    <t>42.579,33</t>
  </si>
  <si>
    <t>41.070,30</t>
  </si>
  <si>
    <t>479.704,71</t>
  </si>
  <si>
    <t>17.865,64</t>
  </si>
  <si>
    <t>15.904,45</t>
  </si>
  <si>
    <t>17.331,77</t>
  </si>
  <si>
    <t>17.211,35</t>
  </si>
  <si>
    <t>17.843.96</t>
  </si>
  <si>
    <t>17.865,63</t>
  </si>
  <si>
    <t>17.843,96</t>
  </si>
  <si>
    <t>18.716,34</t>
  </si>
  <si>
    <t>19.420,80</t>
  </si>
  <si>
    <t>20.955,58</t>
  </si>
  <si>
    <t>20.954,23</t>
  </si>
  <si>
    <t>219.757,67</t>
  </si>
  <si>
    <t>57.442,51</t>
  </si>
  <si>
    <t>51.338,84</t>
  </si>
  <si>
    <t>56.084,54</t>
  </si>
  <si>
    <t>55.415,86</t>
  </si>
  <si>
    <t>57.446,21</t>
  </si>
  <si>
    <t>57.442,50</t>
  </si>
  <si>
    <t>58.000.00</t>
  </si>
  <si>
    <t>61.999,69</t>
  </si>
  <si>
    <t>62.000.12</t>
  </si>
  <si>
    <t>62.025,88</t>
  </si>
  <si>
    <t>62.034,53</t>
  </si>
  <si>
    <t>699.462,38</t>
  </si>
  <si>
    <t>(p) cifras provisionales</t>
  </si>
  <si>
    <t>(pr) cifras preliminares</t>
  </si>
  <si>
    <t>Nota:</t>
  </si>
  <si>
    <t xml:space="preserve">Siglas y acrónimos: (TON) TONELADA
</t>
  </si>
  <si>
    <t xml:space="preserve">Mes </t>
  </si>
  <si>
    <t>Manual</t>
  </si>
  <si>
    <t>Barredora</t>
  </si>
  <si>
    <t>Despapeleo</t>
  </si>
  <si>
    <r>
      <t xml:space="preserve">Fuente: </t>
    </r>
    <r>
      <rPr>
        <sz val="10"/>
        <rFont val="Arial"/>
        <family val="2"/>
      </rPr>
      <t>Línea base PGIRS 2018- INTERASEO S.A E.S.P - Corte a 31 de diciembre de 2022.</t>
    </r>
  </si>
  <si>
    <t xml:space="preserve">Manual </t>
  </si>
  <si>
    <t>Empuje</t>
  </si>
  <si>
    <t>MA5.1.6 Cantidad de kilómetros lineales de barrido del área urbana (Manual / barredora / despapeleo). Ibagué, 2018-2022.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</si>
</sst>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/>
    <xf numFmtId="0" fontId="8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8" fillId="3" borderId="2" xfId="0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 wrapText="1"/>
    </xf>
    <xf numFmtId="4" fontId="12" fillId="0" borderId="2" xfId="0" applyNumberFormat="1" applyFont="1" applyBorder="1" applyAlignment="1">
      <alignment horizontal="right" vertical="center" wrapText="1"/>
    </xf>
    <xf numFmtId="0" fontId="12" fillId="0" borderId="1" xfId="0" applyFont="1" applyBorder="1"/>
    <xf numFmtId="0" fontId="12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Y58"/>
  <sheetViews>
    <sheetView showGridLines="0" tabSelected="1" topLeftCell="B1" workbookViewId="0">
      <selection activeCell="B9" sqref="B9"/>
    </sheetView>
  </sheetViews>
  <sheetFormatPr baseColWidth="10" defaultColWidth="10.90625" defaultRowHeight="14" zeroHeight="1" x14ac:dyDescent="0.3"/>
  <cols>
    <col min="1" max="1" width="11.453125" style="11" hidden="1" customWidth="1"/>
    <col min="2" max="2" width="20" style="11" customWidth="1"/>
    <col min="3" max="8" width="11" style="11" customWidth="1"/>
    <col min="9" max="9" width="11" style="11" bestFit="1" customWidth="1"/>
    <col min="10" max="10" width="10.7265625" style="11" bestFit="1" customWidth="1"/>
    <col min="11" max="11" width="12.54296875" style="11" bestFit="1" customWidth="1"/>
    <col min="12" max="12" width="11" style="11" bestFit="1" customWidth="1"/>
    <col min="13" max="14" width="11.54296875" style="11" customWidth="1"/>
    <col min="15" max="15" width="14.1796875" style="11" customWidth="1"/>
    <col min="16" max="16" width="11.54296875" style="11" customWidth="1"/>
    <col min="17" max="16384" width="10.90625" style="11"/>
  </cols>
  <sheetData>
    <row r="1" spans="1:20" s="37" customFormat="1" ht="54.75" customHeight="1" x14ac:dyDescent="0.3">
      <c r="A1" s="10"/>
      <c r="B1" s="36" t="s">
        <v>59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1:20" s="10" customFormat="1" ht="17.5" x14ac:dyDescent="0.3"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20" s="8" customFormat="1" ht="18.75" customHeight="1" x14ac:dyDescent="0.3">
      <c r="A3" s="11"/>
      <c r="B3" s="31" t="s">
        <v>52</v>
      </c>
      <c r="C3" s="33">
        <v>2018</v>
      </c>
      <c r="D3" s="33"/>
      <c r="E3" s="33"/>
      <c r="F3" s="33">
        <v>2019</v>
      </c>
      <c r="G3" s="33"/>
      <c r="H3" s="33"/>
      <c r="I3" s="34">
        <v>2020</v>
      </c>
      <c r="J3" s="35"/>
      <c r="K3" s="35"/>
      <c r="L3" s="35"/>
      <c r="M3" s="33">
        <v>2021</v>
      </c>
      <c r="N3" s="33"/>
      <c r="O3" s="33"/>
      <c r="P3" s="33"/>
      <c r="Q3" s="27">
        <v>2022</v>
      </c>
      <c r="R3" s="28"/>
      <c r="S3" s="28"/>
      <c r="T3" s="29"/>
    </row>
    <row r="4" spans="1:20" s="12" customFormat="1" ht="18.75" customHeight="1" x14ac:dyDescent="0.3">
      <c r="A4" s="11"/>
      <c r="B4" s="32"/>
      <c r="C4" s="13" t="s">
        <v>53</v>
      </c>
      <c r="D4" s="13" t="s">
        <v>54</v>
      </c>
      <c r="E4" s="13" t="s">
        <v>14</v>
      </c>
      <c r="F4" s="13" t="s">
        <v>53</v>
      </c>
      <c r="G4" s="13" t="s">
        <v>54</v>
      </c>
      <c r="H4" s="13" t="s">
        <v>14</v>
      </c>
      <c r="I4" s="13" t="s">
        <v>53</v>
      </c>
      <c r="J4" s="13" t="s">
        <v>54</v>
      </c>
      <c r="K4" s="13" t="s">
        <v>55</v>
      </c>
      <c r="L4" s="22" t="s">
        <v>14</v>
      </c>
      <c r="M4" s="13" t="s">
        <v>53</v>
      </c>
      <c r="N4" s="13" t="s">
        <v>54</v>
      </c>
      <c r="O4" s="13" t="s">
        <v>55</v>
      </c>
      <c r="P4" s="13" t="s">
        <v>14</v>
      </c>
      <c r="Q4" s="26" t="s">
        <v>57</v>
      </c>
      <c r="R4" s="26" t="s">
        <v>58</v>
      </c>
      <c r="S4" s="26" t="s">
        <v>55</v>
      </c>
      <c r="T4" s="26" t="s">
        <v>14</v>
      </c>
    </row>
    <row r="5" spans="1:20" s="12" customFormat="1" ht="18.75" customHeight="1" x14ac:dyDescent="0.3">
      <c r="A5" s="11"/>
      <c r="B5" s="14" t="s">
        <v>2</v>
      </c>
      <c r="C5" s="16">
        <v>39121.620000000003</v>
      </c>
      <c r="D5" s="16">
        <v>18660.68</v>
      </c>
      <c r="E5" s="16">
        <v>57782.3</v>
      </c>
      <c r="F5" s="16">
        <v>39576.870000000003</v>
      </c>
      <c r="G5" s="17" t="s">
        <v>24</v>
      </c>
      <c r="H5" s="17" t="s">
        <v>36</v>
      </c>
      <c r="I5" s="18">
        <v>58709.21</v>
      </c>
      <c r="J5" s="18">
        <v>6139.92</v>
      </c>
      <c r="K5" s="18" t="s">
        <v>15</v>
      </c>
      <c r="L5" s="23">
        <v>64849.13</v>
      </c>
      <c r="M5" s="18">
        <v>24362.41</v>
      </c>
      <c r="N5" s="18">
        <v>6632.79</v>
      </c>
      <c r="O5" s="18">
        <v>36582.99</v>
      </c>
      <c r="P5" s="18">
        <f>SUM(M5:O5)</f>
        <v>67578.19</v>
      </c>
      <c r="Q5" s="12">
        <v>27017.97</v>
      </c>
      <c r="R5" s="12">
        <v>6632.79</v>
      </c>
      <c r="S5" s="12">
        <v>36582.99</v>
      </c>
      <c r="T5" s="12">
        <f>SUM(Q5:S5)</f>
        <v>70233.75</v>
      </c>
    </row>
    <row r="6" spans="1:20" s="12" customFormat="1" ht="18.75" customHeight="1" x14ac:dyDescent="0.3">
      <c r="A6" s="11"/>
      <c r="B6" s="14" t="s">
        <v>3</v>
      </c>
      <c r="C6" s="16">
        <v>35816.28</v>
      </c>
      <c r="D6" s="16">
        <v>16647.48</v>
      </c>
      <c r="E6" s="16">
        <v>52463.76</v>
      </c>
      <c r="F6" s="16">
        <v>35434.39</v>
      </c>
      <c r="G6" s="17" t="s">
        <v>25</v>
      </c>
      <c r="H6" s="17" t="s">
        <v>37</v>
      </c>
      <c r="I6" s="18">
        <v>23026.68</v>
      </c>
      <c r="J6" s="18">
        <v>5503.14</v>
      </c>
      <c r="K6" s="18">
        <v>33470.18</v>
      </c>
      <c r="L6" s="23">
        <v>62000</v>
      </c>
      <c r="M6" s="18">
        <v>22496.28</v>
      </c>
      <c r="N6" s="18">
        <v>6081.94</v>
      </c>
      <c r="O6" s="18">
        <v>33549.08</v>
      </c>
      <c r="P6" s="18">
        <f t="shared" ref="P6:P16" si="0">SUM(M6:O6)</f>
        <v>62127.3</v>
      </c>
      <c r="Q6" s="12">
        <v>24792.52</v>
      </c>
      <c r="R6" s="12">
        <v>6081</v>
      </c>
      <c r="S6" s="12">
        <v>33549.08</v>
      </c>
      <c r="T6" s="12">
        <f>SUM(Q6:S6)</f>
        <v>64422.600000000006</v>
      </c>
    </row>
    <row r="7" spans="1:20" s="12" customFormat="1" ht="18.75" customHeight="1" x14ac:dyDescent="0.3">
      <c r="A7" s="11"/>
      <c r="B7" s="14" t="s">
        <v>4</v>
      </c>
      <c r="C7" s="16">
        <v>39016.730000000003</v>
      </c>
      <c r="D7" s="16">
        <v>18668.91</v>
      </c>
      <c r="E7" s="16">
        <v>57685.64</v>
      </c>
      <c r="F7" s="16">
        <v>38752.769999999997</v>
      </c>
      <c r="G7" s="17" t="s">
        <v>26</v>
      </c>
      <c r="H7" s="17" t="s">
        <v>38</v>
      </c>
      <c r="I7" s="18">
        <v>21190.46</v>
      </c>
      <c r="J7" s="18">
        <v>5764.56</v>
      </c>
      <c r="K7" s="18">
        <v>35044.980000000003</v>
      </c>
      <c r="L7" s="23">
        <v>62000</v>
      </c>
      <c r="M7" s="18">
        <v>25049.48</v>
      </c>
      <c r="N7" s="18">
        <v>6807.36</v>
      </c>
      <c r="O7" s="18">
        <v>37501.51</v>
      </c>
      <c r="P7" s="18">
        <f t="shared" si="0"/>
        <v>69358.350000000006</v>
      </c>
      <c r="Q7" s="12">
        <v>27759.040000000001</v>
      </c>
      <c r="R7" s="12">
        <v>6807.35</v>
      </c>
      <c r="S7" s="12">
        <v>37626.68</v>
      </c>
      <c r="T7" s="12">
        <f>SUM(Q7:S7)</f>
        <v>72193.070000000007</v>
      </c>
    </row>
    <row r="8" spans="1:20" s="12" customFormat="1" ht="18.75" customHeight="1" x14ac:dyDescent="0.3">
      <c r="A8" s="11"/>
      <c r="B8" s="14" t="s">
        <v>5</v>
      </c>
      <c r="C8" s="16">
        <v>37796.85</v>
      </c>
      <c r="D8" s="16">
        <v>17113.419999999998</v>
      </c>
      <c r="E8" s="16">
        <v>54910.27</v>
      </c>
      <c r="F8" s="17" t="s">
        <v>16</v>
      </c>
      <c r="G8" s="17" t="s">
        <v>27</v>
      </c>
      <c r="H8" s="17" t="s">
        <v>39</v>
      </c>
      <c r="I8" s="18">
        <v>29293.75</v>
      </c>
      <c r="J8" s="18" t="s">
        <v>15</v>
      </c>
      <c r="K8" s="18">
        <v>34706.25</v>
      </c>
      <c r="L8" s="23">
        <v>64000</v>
      </c>
      <c r="M8" s="18">
        <v>24918.65</v>
      </c>
      <c r="N8" s="18">
        <v>6565.23</v>
      </c>
      <c r="O8" s="18">
        <v>36225.760000000002</v>
      </c>
      <c r="P8" s="18">
        <f t="shared" si="0"/>
        <v>67709.64</v>
      </c>
      <c r="Q8" s="12">
        <v>26774.82</v>
      </c>
      <c r="R8" s="12">
        <v>6565.23</v>
      </c>
      <c r="S8" s="12">
        <v>36225.760000000002</v>
      </c>
      <c r="T8" s="12">
        <f>SUM(Q8:S8)</f>
        <v>69565.81</v>
      </c>
    </row>
    <row r="9" spans="1:20" s="12" customFormat="1" ht="18.75" customHeight="1" x14ac:dyDescent="0.3">
      <c r="A9" s="11"/>
      <c r="B9" s="14" t="s">
        <v>6</v>
      </c>
      <c r="C9" s="16">
        <v>37319.64</v>
      </c>
      <c r="D9" s="16">
        <v>17257.82</v>
      </c>
      <c r="E9" s="16">
        <v>54577.46</v>
      </c>
      <c r="F9" s="17" t="s">
        <v>17</v>
      </c>
      <c r="G9" s="17" t="s">
        <v>28</v>
      </c>
      <c r="H9" s="17" t="s">
        <v>40</v>
      </c>
      <c r="I9" s="18">
        <v>23617.94</v>
      </c>
      <c r="J9" s="18">
        <v>5764.56</v>
      </c>
      <c r="K9" s="18">
        <v>34617.5</v>
      </c>
      <c r="L9" s="23">
        <v>64000</v>
      </c>
      <c r="M9" s="18">
        <v>25168.32</v>
      </c>
      <c r="N9" s="18">
        <v>6632.78</v>
      </c>
      <c r="O9" s="18">
        <v>36582.99</v>
      </c>
      <c r="P9" s="18">
        <f t="shared" si="0"/>
        <v>68384.09</v>
      </c>
      <c r="Q9" s="12">
        <v>27017.67</v>
      </c>
      <c r="R9" s="12">
        <v>6632.79</v>
      </c>
      <c r="S9" s="12">
        <v>36582.99</v>
      </c>
      <c r="T9" s="12">
        <f>SUM(Q9:S9)</f>
        <v>70233.45</v>
      </c>
    </row>
    <row r="10" spans="1:20" s="12" customFormat="1" ht="18.75" customHeight="1" x14ac:dyDescent="0.3">
      <c r="A10" s="11"/>
      <c r="B10" s="14" t="s">
        <v>7</v>
      </c>
      <c r="C10" s="16">
        <v>38774.239999999998</v>
      </c>
      <c r="D10" s="16">
        <v>17305.669999999998</v>
      </c>
      <c r="E10" s="16">
        <v>56079.91</v>
      </c>
      <c r="F10" s="17" t="s">
        <v>18</v>
      </c>
      <c r="G10" s="17" t="s">
        <v>29</v>
      </c>
      <c r="H10" s="17" t="s">
        <v>41</v>
      </c>
      <c r="I10" s="18">
        <v>29293.75</v>
      </c>
      <c r="J10" s="18" t="s">
        <v>15</v>
      </c>
      <c r="K10" s="18">
        <v>34706.25</v>
      </c>
      <c r="L10" s="23">
        <v>64000</v>
      </c>
      <c r="M10" s="18">
        <v>24884.33</v>
      </c>
      <c r="N10" s="18">
        <v>6565.23</v>
      </c>
      <c r="O10" s="18">
        <v>36225.760000000002</v>
      </c>
      <c r="P10" s="18">
        <f t="shared" si="0"/>
        <v>67675.320000000007</v>
      </c>
      <c r="Q10" s="12">
        <v>26775.599999999999</v>
      </c>
      <c r="R10" s="12">
        <v>6565.23</v>
      </c>
      <c r="S10" s="12">
        <v>36225.760000000002</v>
      </c>
      <c r="T10" s="12">
        <f>SUM(Q10:S10)</f>
        <v>69566.59</v>
      </c>
    </row>
    <row r="11" spans="1:20" s="12" customFormat="1" ht="18.75" customHeight="1" x14ac:dyDescent="0.3">
      <c r="A11" s="11"/>
      <c r="B11" s="14" t="s">
        <v>8</v>
      </c>
      <c r="C11" s="16">
        <v>39250.019999999997</v>
      </c>
      <c r="D11" s="16">
        <v>17363.16</v>
      </c>
      <c r="E11" s="16">
        <v>56613.18</v>
      </c>
      <c r="F11" s="17" t="s">
        <v>19</v>
      </c>
      <c r="G11" s="17" t="s">
        <v>30</v>
      </c>
      <c r="H11" s="17" t="s">
        <v>42</v>
      </c>
      <c r="I11" s="18">
        <v>31806.48</v>
      </c>
      <c r="J11" s="18" t="s">
        <v>15</v>
      </c>
      <c r="K11" s="18">
        <v>34193.519999999997</v>
      </c>
      <c r="L11" s="23">
        <v>66000</v>
      </c>
      <c r="M11" s="18">
        <v>25790.93</v>
      </c>
      <c r="N11" s="18">
        <v>6807.35</v>
      </c>
      <c r="O11" s="18">
        <v>37628.68</v>
      </c>
      <c r="P11" s="18">
        <f t="shared" si="0"/>
        <v>70226.959999999992</v>
      </c>
      <c r="Q11" s="12">
        <v>27017.67</v>
      </c>
      <c r="R11" s="12">
        <v>6632.79</v>
      </c>
      <c r="S11" s="12">
        <v>36582.99</v>
      </c>
      <c r="T11" s="12">
        <f>SUM(Q11:S11)</f>
        <v>70233.45</v>
      </c>
    </row>
    <row r="12" spans="1:20" s="12" customFormat="1" ht="18.75" customHeight="1" x14ac:dyDescent="0.3">
      <c r="A12" s="11"/>
      <c r="B12" s="14" t="s">
        <v>9</v>
      </c>
      <c r="C12" s="16">
        <v>39602.25</v>
      </c>
      <c r="D12" s="16">
        <v>17843.96</v>
      </c>
      <c r="E12" s="16">
        <v>57446.21</v>
      </c>
      <c r="F12" s="17" t="s">
        <v>19</v>
      </c>
      <c r="G12" s="17" t="s">
        <v>30</v>
      </c>
      <c r="H12" s="17" t="s">
        <v>42</v>
      </c>
      <c r="I12" s="18">
        <v>31806.48</v>
      </c>
      <c r="J12" s="18" t="s">
        <v>15</v>
      </c>
      <c r="K12" s="18">
        <v>34193.519999999997</v>
      </c>
      <c r="L12" s="23">
        <v>66000</v>
      </c>
      <c r="M12" s="18">
        <v>25127.17</v>
      </c>
      <c r="N12" s="18">
        <v>6632.79</v>
      </c>
      <c r="O12" s="18">
        <v>36582.99</v>
      </c>
      <c r="P12" s="18">
        <f t="shared" si="0"/>
        <v>68342.95</v>
      </c>
      <c r="Q12" s="12">
        <v>27781.279999999999</v>
      </c>
      <c r="R12" s="12">
        <v>6807.35</v>
      </c>
      <c r="S12" s="12">
        <v>37501.51</v>
      </c>
      <c r="T12" s="12">
        <f>SUM(Q12:S12)</f>
        <v>72090.14</v>
      </c>
    </row>
    <row r="13" spans="1:20" s="12" customFormat="1" ht="18.75" customHeight="1" x14ac:dyDescent="0.3">
      <c r="A13" s="11"/>
      <c r="B13" s="14" t="s">
        <v>10</v>
      </c>
      <c r="C13" s="16">
        <v>38131.370000000003</v>
      </c>
      <c r="D13" s="16">
        <v>16699.16</v>
      </c>
      <c r="E13" s="16">
        <v>54830.53</v>
      </c>
      <c r="F13" s="17" t="s">
        <v>20</v>
      </c>
      <c r="G13" s="17" t="s">
        <v>31</v>
      </c>
      <c r="H13" s="17" t="s">
        <v>43</v>
      </c>
      <c r="I13" s="18">
        <v>24652.5</v>
      </c>
      <c r="J13" s="18">
        <v>6006.6</v>
      </c>
      <c r="K13" s="18">
        <v>35355.79</v>
      </c>
      <c r="L13" s="23">
        <v>66014.89</v>
      </c>
      <c r="M13" s="18">
        <v>24895.54</v>
      </c>
      <c r="N13" s="18">
        <v>6265.96</v>
      </c>
      <c r="O13" s="18">
        <v>36513.81</v>
      </c>
      <c r="P13" s="18">
        <f t="shared" si="0"/>
        <v>67675.31</v>
      </c>
      <c r="Q13" s="12">
        <v>26782.42</v>
      </c>
      <c r="R13" s="12">
        <v>6565.23</v>
      </c>
      <c r="S13" s="12">
        <v>36225.760000000002</v>
      </c>
      <c r="T13" s="12">
        <f>SUM(Q13:S13)</f>
        <v>69573.41</v>
      </c>
    </row>
    <row r="14" spans="1:20" s="12" customFormat="1" ht="18.75" customHeight="1" x14ac:dyDescent="0.3">
      <c r="A14" s="11"/>
      <c r="B14" s="14" t="s">
        <v>11</v>
      </c>
      <c r="C14" s="16">
        <v>39602.25</v>
      </c>
      <c r="D14" s="16">
        <v>17843.96</v>
      </c>
      <c r="E14" s="16">
        <v>57466.21</v>
      </c>
      <c r="F14" s="17" t="s">
        <v>21</v>
      </c>
      <c r="G14" s="17" t="s">
        <v>32</v>
      </c>
      <c r="H14" s="17" t="s">
        <v>44</v>
      </c>
      <c r="I14" s="18">
        <v>25792.93</v>
      </c>
      <c r="J14" s="18">
        <v>6807.35</v>
      </c>
      <c r="K14" s="18">
        <v>37626.68</v>
      </c>
      <c r="L14" s="23">
        <v>70226.960000000006</v>
      </c>
      <c r="M14" s="18">
        <v>24896.33</v>
      </c>
      <c r="N14" s="18">
        <v>6932.82</v>
      </c>
      <c r="O14" s="18">
        <v>36513.81</v>
      </c>
      <c r="P14" s="18">
        <f t="shared" si="0"/>
        <v>68342.959999999992</v>
      </c>
      <c r="Q14" s="12">
        <v>27018.45</v>
      </c>
      <c r="R14" s="12">
        <v>6632.79</v>
      </c>
      <c r="S14" s="12">
        <v>36582.99</v>
      </c>
      <c r="T14" s="12">
        <f>SUM(Q14:S14)</f>
        <v>70234.23</v>
      </c>
    </row>
    <row r="15" spans="1:20" s="12" customFormat="1" ht="18.75" customHeight="1" x14ac:dyDescent="0.3">
      <c r="A15" s="11"/>
      <c r="B15" s="14" t="s">
        <v>12</v>
      </c>
      <c r="C15" s="16">
        <v>38592.68</v>
      </c>
      <c r="D15" s="16">
        <v>17211.349999999999</v>
      </c>
      <c r="E15" s="16">
        <v>55804.03</v>
      </c>
      <c r="F15" s="17" t="s">
        <v>22</v>
      </c>
      <c r="G15" s="17" t="s">
        <v>33</v>
      </c>
      <c r="H15" s="17" t="s">
        <v>45</v>
      </c>
      <c r="I15" s="18">
        <v>24218.57</v>
      </c>
      <c r="J15" s="18">
        <v>6390.68</v>
      </c>
      <c r="K15" s="18">
        <v>35182.06</v>
      </c>
      <c r="L15" s="23">
        <v>65791.31</v>
      </c>
      <c r="M15" s="18">
        <v>24888.720000000001</v>
      </c>
      <c r="N15" s="18">
        <v>6272.78</v>
      </c>
      <c r="O15" s="18">
        <v>36513.81</v>
      </c>
      <c r="P15" s="18">
        <f t="shared" si="0"/>
        <v>67675.31</v>
      </c>
      <c r="Q15" s="12">
        <v>26774.82</v>
      </c>
      <c r="R15" s="12">
        <v>6565.23</v>
      </c>
      <c r="S15" s="12">
        <v>36225.760000000002</v>
      </c>
      <c r="T15" s="12">
        <f>SUM(Q15:S15)</f>
        <v>69565.81</v>
      </c>
    </row>
    <row r="16" spans="1:20" s="12" customFormat="1" ht="18.75" customHeight="1" x14ac:dyDescent="0.3">
      <c r="A16" s="11"/>
      <c r="B16" s="14" t="s">
        <v>13</v>
      </c>
      <c r="C16" s="16">
        <v>39140.94</v>
      </c>
      <c r="D16" s="16">
        <v>17331.77</v>
      </c>
      <c r="E16" s="16">
        <v>56472.71</v>
      </c>
      <c r="F16" s="17" t="s">
        <v>22</v>
      </c>
      <c r="G16" s="17" t="s">
        <v>34</v>
      </c>
      <c r="H16" s="17" t="s">
        <v>46</v>
      </c>
      <c r="I16" s="18">
        <v>25792.93</v>
      </c>
      <c r="J16" s="18">
        <v>6807.35</v>
      </c>
      <c r="K16" s="18">
        <v>37626.68</v>
      </c>
      <c r="L16" s="23">
        <v>70226.960000000006</v>
      </c>
      <c r="M16" s="18">
        <v>27012.33</v>
      </c>
      <c r="N16" s="18">
        <v>6597.89</v>
      </c>
      <c r="O16" s="18">
        <v>36513.81</v>
      </c>
      <c r="P16" s="18">
        <f t="shared" si="0"/>
        <v>70124.03</v>
      </c>
      <c r="Q16" s="12">
        <v>27759.040000000001</v>
      </c>
      <c r="R16" s="12">
        <v>6807.35</v>
      </c>
      <c r="S16" s="12">
        <v>3762668</v>
      </c>
      <c r="T16" s="12">
        <f>SUM(Q16:S16)</f>
        <v>3797234.39</v>
      </c>
    </row>
    <row r="17" spans="1:20" s="12" customFormat="1" ht="18.75" customHeight="1" x14ac:dyDescent="0.3">
      <c r="A17" s="11"/>
      <c r="B17" s="15" t="s">
        <v>14</v>
      </c>
      <c r="C17" s="19">
        <v>462164.87</v>
      </c>
      <c r="D17" s="19">
        <v>209947.34</v>
      </c>
      <c r="E17" s="19">
        <v>672112.21</v>
      </c>
      <c r="F17" s="20" t="s">
        <v>23</v>
      </c>
      <c r="G17" s="20" t="s">
        <v>35</v>
      </c>
      <c r="H17" s="20" t="s">
        <v>47</v>
      </c>
      <c r="I17" s="21">
        <v>349201.68</v>
      </c>
      <c r="J17" s="21">
        <v>49184.160000000003</v>
      </c>
      <c r="K17" s="21">
        <v>386723.41</v>
      </c>
      <c r="L17" s="24">
        <v>785109.25</v>
      </c>
      <c r="M17" s="21">
        <f>SUM(M5:M16)</f>
        <v>299490.49000000005</v>
      </c>
      <c r="N17" s="21">
        <f>SUM(N5:N16)</f>
        <v>78794.92</v>
      </c>
      <c r="O17" s="21">
        <f>SUM(O5:O16)</f>
        <v>436935</v>
      </c>
      <c r="P17" s="21">
        <f>SUM(P5:P16)</f>
        <v>815220.41000000015</v>
      </c>
      <c r="Q17" s="25">
        <f>SUM(Q5:Q16)</f>
        <v>323271.30000000005</v>
      </c>
      <c r="R17" s="25">
        <f>SUM(R5:R16)</f>
        <v>79295.12999999999</v>
      </c>
      <c r="S17" s="25">
        <f>SUM(S5:S16)</f>
        <v>4162580.27</v>
      </c>
      <c r="T17" s="25">
        <f>SUM(T5:T16)</f>
        <v>4565146.7</v>
      </c>
    </row>
    <row r="18" spans="1:20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20" x14ac:dyDescent="0.3">
      <c r="B19" s="3" t="s">
        <v>0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20" x14ac:dyDescent="0.3">
      <c r="B20" s="2" t="s">
        <v>1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20" x14ac:dyDescent="0.3">
      <c r="B21" s="9" t="s">
        <v>48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20" x14ac:dyDescent="0.3">
      <c r="B22" s="9" t="s">
        <v>49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20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20" x14ac:dyDescent="0.3">
      <c r="B24" s="7" t="s">
        <v>56</v>
      </c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20" x14ac:dyDescent="0.3">
      <c r="B25" s="7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20" x14ac:dyDescent="0.3">
      <c r="B26" s="2" t="s">
        <v>50</v>
      </c>
      <c r="C26" s="5"/>
      <c r="D26" s="5"/>
      <c r="E26" s="5"/>
    </row>
    <row r="27" spans="1:20" ht="30" customHeight="1" x14ac:dyDescent="0.3">
      <c r="B27" s="30" t="s">
        <v>51</v>
      </c>
      <c r="C27" s="30"/>
      <c r="D27" s="2"/>
      <c r="E27" s="2"/>
    </row>
    <row r="28" spans="1:20" hidden="1" x14ac:dyDescent="0.3">
      <c r="B28" s="2"/>
      <c r="C28" s="5"/>
      <c r="D28" s="5"/>
      <c r="E28" s="5"/>
      <c r="F28" s="5"/>
      <c r="G28" s="5"/>
      <c r="H28" s="5"/>
      <c r="I28" s="5"/>
      <c r="J28" s="5"/>
      <c r="K28" s="5"/>
      <c r="L28" s="5"/>
    </row>
    <row r="32" spans="1:20" ht="16.5" hidden="1" customHeight="1" x14ac:dyDescent="0.3"/>
    <row r="33" ht="16.5" hidden="1" customHeight="1" x14ac:dyDescent="0.3"/>
    <row r="34" ht="16.5" hidden="1" customHeight="1" x14ac:dyDescent="0.3"/>
    <row r="35" ht="16.5" hidden="1" customHeight="1" x14ac:dyDescent="0.3"/>
    <row r="36" ht="16.5" hidden="1" customHeight="1" x14ac:dyDescent="0.3"/>
    <row r="37" ht="16.5" hidden="1" customHeight="1" x14ac:dyDescent="0.3"/>
    <row r="38" ht="16.5" hidden="1" customHeight="1" x14ac:dyDescent="0.3"/>
    <row r="39" ht="16.5" hidden="1" customHeight="1" x14ac:dyDescent="0.3"/>
    <row r="40" ht="16.5" hidden="1" customHeight="1" x14ac:dyDescent="0.3"/>
    <row r="41" ht="16.5" hidden="1" customHeight="1" x14ac:dyDescent="0.3"/>
    <row r="42" ht="16.5" hidden="1" customHeight="1" x14ac:dyDescent="0.3"/>
    <row r="43" ht="16.5" hidden="1" customHeight="1" x14ac:dyDescent="0.3"/>
    <row r="44" ht="16.5" hidden="1" customHeight="1" x14ac:dyDescent="0.3"/>
    <row r="45" ht="16.5" hidden="1" customHeight="1" x14ac:dyDescent="0.3"/>
    <row r="46" ht="16.5" hidden="1" customHeight="1" x14ac:dyDescent="0.3"/>
    <row r="47" ht="16.5" hidden="1" customHeight="1" x14ac:dyDescent="0.3"/>
    <row r="48" ht="16.5" hidden="1" customHeight="1" x14ac:dyDescent="0.3"/>
    <row r="49" ht="16.5" hidden="1" customHeight="1" x14ac:dyDescent="0.3"/>
    <row r="50" ht="16.5" hidden="1" customHeight="1" x14ac:dyDescent="0.3"/>
    <row r="51" ht="16.5" hidden="1" customHeight="1" x14ac:dyDescent="0.3"/>
    <row r="52" ht="16.5" hidden="1" customHeight="1" x14ac:dyDescent="0.3"/>
    <row r="53" ht="16.5" hidden="1" customHeight="1" x14ac:dyDescent="0.3"/>
    <row r="54" ht="16.5" hidden="1" customHeight="1" x14ac:dyDescent="0.3"/>
    <row r="55" ht="16.5" hidden="1" customHeight="1" x14ac:dyDescent="0.3"/>
    <row r="56" ht="16.5" hidden="1" customHeight="1" x14ac:dyDescent="0.3"/>
    <row r="57" ht="16.5" hidden="1" customHeight="1" x14ac:dyDescent="0.3"/>
    <row r="58" ht="16.5" hidden="1" customHeight="1" x14ac:dyDescent="0.3"/>
  </sheetData>
  <mergeCells count="8">
    <mergeCell ref="B1:T1"/>
    <mergeCell ref="B27:C27"/>
    <mergeCell ref="B3:B4"/>
    <mergeCell ref="M3:P3"/>
    <mergeCell ref="C3:E3"/>
    <mergeCell ref="F3:H3"/>
    <mergeCell ref="I3:L3"/>
    <mergeCell ref="Q3:T3"/>
  </mergeCells>
  <pageMargins left="0.7" right="0.7" top="0.75" bottom="0.75" header="0.3" footer="0.3"/>
  <pageSetup orientation="portrait" horizontalDpi="4294967295" verticalDpi="4294967295" r:id="rId1"/>
  <ignoredErrors>
    <ignoredError sqref="F8:F17 G5:G17 H5:H17" numberStoredAsText="1"/>
    <ignoredError sqref="P5:P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MA5.6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INES CASTRO VILLA</dc:creator>
  <cp:lastModifiedBy>ASUS</cp:lastModifiedBy>
  <dcterms:created xsi:type="dcterms:W3CDTF">2017-09-13T20:33:37Z</dcterms:created>
  <dcterms:modified xsi:type="dcterms:W3CDTF">2023-06-06T22:10:08Z</dcterms:modified>
</cp:coreProperties>
</file>